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<sst xmlns="http://schemas.openxmlformats.org/spreadsheetml/2006/main" count="87" uniqueCount="87">
  <si>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</si>
  <si>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EMZ310</t>
  </si>
  <si>
    <t xml:space="preserve">m²</t>
  </si>
  <si>
    <t xml:space="preserve">Reforç de forjat de biguetes de fusta, mitjançant connectors i formigó lleuger.</t>
  </si>
  <si>
    <r>
      <rPr>
        <sz val="8.25"/>
        <color rgb="FF000000"/>
        <rFont val="Arial"/>
        <family val="2"/>
      </rPr>
      <t xml:space="preserve">Reforç de forjat de biguetes de fusta, mitjançant la disposició en perforacions de 5 connectors per m² de forjat, formats per cargols d'acer galvanitzat (qualitat 6.8 segons UNE-EN ISO 898-1), de 12 mm de diàmetre i 100 mm de longitud, amb cabota hexagonal, rosca mètrica total, rosques i volanderes, fixats a les bigues amb resina epoxi-acrilat, lliure d'estirè; i 15 connectors per m² de forjat, formats per cargols d'acer galvanitzat (qualitat 6.8 segons UNE-EN ISO 898-1), de 10 mm de diàmetre i 80 mm de longitud, amb cabota hexagonal, rosca mètrica total, rosques i volanderes, fixats a les biguetes amb resina epoxi-acrilat, lliure d'estirè; col·locació de malla electrosoldada ME 20x20 Ø 5-5 B 500 T 6x2,20 UNE-EN 10080 i abocament de capa de compressió de 5 cm d'espessor de formigó lleuger HL-25/B/10/XC2, densitat entre 1200 i 1500 kg/m³, (quantitat mínima de ciment 275 kg/m³), fabricat en central, i abocament amb cubilot; apuntalament i desapuntalament de les biguetes.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</si>
  <si>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</si>
  <si>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</si>
  <si>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</si>
  <si>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</si>
  <si>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</si>
  <si>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</si>
  <si>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</si>
  <si>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mt08eff040aa</t>
  </si>
  <si>
    <t xml:space="preserve">m²</t>
  </si>
  <si>
    <t xml:space="preserve">Tauler estructural de partícules de fusta per a ús en ambient humit, tipus P5, segons UNE-EN 312, de 2500x1250 mm i 15 mm de gruix,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</si>
  <si>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</si>
  <si>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</si>
  <si>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</si>
  <si>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</si>
  <si>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</si>
  <si>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</si>
  <si>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</si>
  <si>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</si>
  <si>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</si>
  <si>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</si>
  <si>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</si>
  <si>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</si>
  <si>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mt26reh100a</t>
  </si>
  <si>
    <t xml:space="preserve">U</t>
  </si>
  <si>
    <t xml:space="preserve">Cartutx de 380 ml de resina epoxi-acrilat, lliure d'estirè, de dos components, amb dosificador i filtre de mescla automàtica, per a ancoratges estructurals verticals i horitzontals.</t>
  </si>
  <si>
    <t xml:space="preserve">mt07rem020er</t>
  </si>
  <si>
    <t xml:space="preserve">U</t>
  </si>
  <si>
    <t xml:space="preserve">Cargol d'acer galvanitzat qualitat 6.8 segons UNE-EN ISO 898-1, tipus M-12, de cabota hexagonal i rosca mètrica total segons DIN 931 i UNE-EN ISO 4014, de 12 mm de diàmetre i 100 mm de longitud, amb rosca i volandera, per a la seva utilització, fixats amb resina, com connectors a bigues i biguetes de fusta.</t>
  </si>
  <si>
    <t xml:space="preserve">mt07rem020dp</t>
  </si>
  <si>
    <t xml:space="preserve">U</t>
  </si>
  <si>
    <t xml:space="preserve">Cargol d'acer galvanitzat qualitat 6.8 segons UNE-EN ISO 898-1, tipus M-10, de cabota hexagonal i rosca mètrica total segons DIN 931 i UNE-EN ISO 4014, de 10 mm de diàmetre i 80 mm de longitud, amb rosca i volandera, per a la seva utilització, fixats amb resina, com connectors a bigues i biguetes de fusta.</t>
  </si>
  <si>
    <t xml:space="preserve">mt07ame010d</t>
  </si>
  <si>
    <t xml:space="preserve">m²</t>
  </si>
  <si>
    <t xml:space="preserve">Malla electrosoldada ME 20x20 Ø 5-5 B 500 T 6x2,20 UNE-EN 10080.</t>
  </si>
  <si>
    <t xml:space="preserve">mt07aco020m</t>
  </si>
  <si>
    <t xml:space="preserve">U</t>
  </si>
  <si>
    <t xml:space="preserve">Separador homologat per malla electrosoldada.</t>
  </si>
  <si>
    <t xml:space="preserve">mt10hes050psa</t>
  </si>
  <si>
    <t xml:space="preserve">m³</t>
  </si>
  <si>
    <t xml:space="preserve">Formigó lleuger HLA-25/B/10/XC2, d'entre 1200 i 1500 kg/m³ de densitat, quantitat mínima de ciment 275 kg/m³,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</si>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</sst>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7.52</v>
      </c>
      <c r="I10" s="12">
        <f ca="1">ROUND(INDIRECT(ADDRESS(ROW()+(0), COLUMN()+(-3), 1))*INDIRECT(ADDRESS(ROW()+(0), COLUMN()+(-1), 1)), 2)</f>
        <v>7.9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0.13</v>
      </c>
      <c r="I11" s="12">
        <f ca="1">ROUND(INDIRECT(ADDRESS(ROW()+(0), COLUMN()+(-3), 1))*INDIRECT(ADDRESS(ROW()+(0), COLUMN()+(-1), 1)), 2)</f>
        <v>1.17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</v>
      </c>
      <c r="G12" s="11"/>
      <c r="H12" s="12">
        <v>6.32</v>
      </c>
      <c r="I12" s="12">
        <f ca="1">ROUND(INDIRECT(ADDRESS(ROW()+(0), COLUMN()+(-3), 1))*INDIRECT(ADDRESS(ROW()+(0), COLUMN()+(-1), 1)), 2)</f>
        <v>0.25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0.045</v>
      </c>
      <c r="G13" s="11"/>
      <c r="H13" s="12">
        <v>1.87</v>
      </c>
      <c r="I13" s="12">
        <f ca="1">ROUND(INDIRECT(ADDRESS(ROW()+(0), COLUMN()+(-3), 1))*INDIRECT(ADDRESS(ROW()+(0), COLUMN()+(-1), 1)), 2)</f>
        <v>0.08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0.013</v>
      </c>
      <c r="G14" s="11"/>
      <c r="H14" s="12">
        <v>19.25</v>
      </c>
      <c r="I14" s="12">
        <f ca="1">ROUND(INDIRECT(ADDRESS(ROW()+(0), COLUMN()+(-3), 1))*INDIRECT(ADDRESS(ROW()+(0), COLUMN()+(-1), 1)), 2)</f>
        <v>0.25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0.18</v>
      </c>
      <c r="G15" s="11"/>
      <c r="H15" s="12">
        <v>15.2</v>
      </c>
      <c r="I15" s="12">
        <f ca="1">ROUND(INDIRECT(ADDRESS(ROW()+(0), COLUMN()+(-3), 1))*INDIRECT(ADDRESS(ROW()+(0), COLUMN()+(-1), 1)), 2)</f>
        <v>2.74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5</v>
      </c>
      <c r="G16" s="11"/>
      <c r="H16" s="12">
        <v>0.68</v>
      </c>
      <c r="I16" s="12">
        <f ca="1">ROUND(INDIRECT(ADDRESS(ROW()+(0), COLUMN()+(-3), 1))*INDIRECT(ADDRESS(ROW()+(0), COLUMN()+(-1), 1)), 2)</f>
        <v>3.4</v>
      </c>
    </row>
    <row r="17" spans="1:9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15</v>
      </c>
      <c r="G17" s="11"/>
      <c r="H17" s="12">
        <v>0.37</v>
      </c>
      <c r="I17" s="12">
        <f ca="1">ROUND(INDIRECT(ADDRESS(ROW()+(0), COLUMN()+(-3), 1))*INDIRECT(ADDRESS(ROW()+(0), COLUMN()+(-1), 1)), 2)</f>
        <v>5.55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2.52</v>
      </c>
      <c r="I18" s="12">
        <f ca="1">ROUND(INDIRECT(ADDRESS(ROW()+(0), COLUMN()+(-3), 1))*INDIRECT(ADDRESS(ROW()+(0), COLUMN()+(-1), 1)), 2)</f>
        <v>2.77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0.09</v>
      </c>
      <c r="I19" s="12">
        <f ca="1">ROUND(INDIRECT(ADDRESS(ROW()+(0), COLUMN()+(-3), 1))*INDIRECT(ADDRESS(ROW()+(0), COLUMN()+(-1), 1)), 2)</f>
        <v>0.09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0.053</v>
      </c>
      <c r="G20" s="13"/>
      <c r="H20" s="14">
        <v>146.58</v>
      </c>
      <c r="I20" s="14">
        <f ca="1">ROUND(INDIRECT(ADDRESS(ROW()+(0), COLUMN()+(-3), 1))*INDIRECT(ADDRESS(ROW()+(0), COLUMN()+(-1), 1)), 2)</f>
        <v>7.77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31.97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0.148</v>
      </c>
      <c r="G23" s="11"/>
      <c r="H23" s="12">
        <v>29.64</v>
      </c>
      <c r="I23" s="12">
        <f ca="1">ROUND(INDIRECT(ADDRESS(ROW()+(0), COLUMN()+(-3), 1))*INDIRECT(ADDRESS(ROW()+(0), COLUMN()+(-1), 1)), 2)</f>
        <v>4.39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0.148</v>
      </c>
      <c r="G24" s="11"/>
      <c r="H24" s="12">
        <v>26.36</v>
      </c>
      <c r="I24" s="12">
        <f ca="1">ROUND(INDIRECT(ADDRESS(ROW()+(0), COLUMN()+(-3), 1))*INDIRECT(ADDRESS(ROW()+(0), COLUMN()+(-1), 1)), 2)</f>
        <v>3.9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0.739</v>
      </c>
      <c r="G25" s="11"/>
      <c r="H25" s="12">
        <v>29.67</v>
      </c>
      <c r="I25" s="12">
        <f ca="1">ROUND(INDIRECT(ADDRESS(ROW()+(0), COLUMN()+(-3), 1))*INDIRECT(ADDRESS(ROW()+(0), COLUMN()+(-1), 1)), 2)</f>
        <v>21.93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0.739</v>
      </c>
      <c r="G26" s="11"/>
      <c r="H26" s="12">
        <v>26.39</v>
      </c>
      <c r="I26" s="12">
        <f ca="1">ROUND(INDIRECT(ADDRESS(ROW()+(0), COLUMN()+(-3), 1))*INDIRECT(ADDRESS(ROW()+(0), COLUMN()+(-1), 1)), 2)</f>
        <v>19.5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0.035</v>
      </c>
      <c r="G27" s="11"/>
      <c r="H27" s="12">
        <v>29.64</v>
      </c>
      <c r="I27" s="12">
        <f ca="1">ROUND(INDIRECT(ADDRESS(ROW()+(0), COLUMN()+(-3), 1))*INDIRECT(ADDRESS(ROW()+(0), COLUMN()+(-1), 1)), 2)</f>
        <v>1.04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0.035</v>
      </c>
      <c r="G28" s="11"/>
      <c r="H28" s="12">
        <v>26.36</v>
      </c>
      <c r="I28" s="12">
        <f ca="1">ROUND(INDIRECT(ADDRESS(ROW()+(0), COLUMN()+(-3), 1))*INDIRECT(ADDRESS(ROW()+(0), COLUMN()+(-1), 1)), 2)</f>
        <v>0.92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0.628</v>
      </c>
      <c r="G29" s="11"/>
      <c r="H29" s="12">
        <v>29.64</v>
      </c>
      <c r="I29" s="12">
        <f ca="1">ROUND(INDIRECT(ADDRESS(ROW()+(0), COLUMN()+(-3), 1))*INDIRECT(ADDRESS(ROW()+(0), COLUMN()+(-1), 1)), 2)</f>
        <v>18.61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0.628</v>
      </c>
      <c r="G30" s="13"/>
      <c r="H30" s="14">
        <v>26.36</v>
      </c>
      <c r="I30" s="14">
        <f ca="1">ROUND(INDIRECT(ADDRESS(ROW()+(0), COLUMN()+(-3), 1))*INDIRECT(ADDRESS(ROW()+(0), COLUMN()+(-1), 1)), 2)</f>
        <v>16.55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86.84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118.81</v>
      </c>
      <c r="I33" s="14">
        <f ca="1">ROUND(INDIRECT(ADDRESS(ROW()+(0), COLUMN()+(-3), 1))*INDIRECT(ADDRESS(ROW()+(0), COLUMN()+(-1), 1))/100, 2)</f>
        <v>2.38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121.19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1.3112e+07</v>
      </c>
      <c r="F38" s="29"/>
      <c r="G38" s="29">
        <v>1.3112e+07</v>
      </c>
      <c r="H38" s="29"/>
      <c r="I38" s="29" t="s">
        <v>82</v>
      </c>
    </row>
    <row r="39" spans="1:9" ht="24.0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